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drej Patráš\Desktop\"/>
    </mc:Choice>
  </mc:AlternateContent>
  <xr:revisionPtr revIDLastSave="0" documentId="13_ncr:1_{D7D559A4-77A0-471C-9D9F-C5D7FB61FCB6}" xr6:coauthVersionLast="47" xr6:coauthVersionMax="47" xr10:uidLastSave="{00000000-0000-0000-0000-000000000000}"/>
  <bookViews>
    <workbookView xWindow="-108" yWindow="-108" windowWidth="30936" windowHeight="16896" xr2:uid="{00000000-000D-0000-FFFF-FFFF00000000}"/>
  </bookViews>
  <sheets>
    <sheet name="Hárok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9" i="1" l="1"/>
  <c r="E31" i="1"/>
  <c r="E32" i="1"/>
  <c r="C56" i="1"/>
  <c r="E48" i="1"/>
  <c r="E40" i="1"/>
  <c r="E25" i="1"/>
  <c r="E6" i="1"/>
  <c r="E46" i="1" l="1"/>
  <c r="E58" i="1" s="1"/>
</calcChain>
</file>

<file path=xl/sharedStrings.xml><?xml version="1.0" encoding="utf-8"?>
<sst xmlns="http://schemas.openxmlformats.org/spreadsheetml/2006/main" count="84" uniqueCount="79">
  <si>
    <t>Zdroj</t>
  </si>
  <si>
    <t>rozpočet</t>
  </si>
  <si>
    <t>PUŠ</t>
  </si>
  <si>
    <t>2</t>
  </si>
  <si>
    <t>Príspevok klubom na aktívnych členov do 23 rokov</t>
  </si>
  <si>
    <t>FBA</t>
  </si>
  <si>
    <t>HBB</t>
  </si>
  <si>
    <t>BBA</t>
  </si>
  <si>
    <t>KYS</t>
  </si>
  <si>
    <t>TKE</t>
  </si>
  <si>
    <t>VZA</t>
  </si>
  <si>
    <t>VBA</t>
  </si>
  <si>
    <t>RBA</t>
  </si>
  <si>
    <t>ZMT</t>
  </si>
  <si>
    <t>SPE</t>
  </si>
  <si>
    <t>SSN</t>
  </si>
  <si>
    <t>TBB</t>
  </si>
  <si>
    <t>SKS</t>
  </si>
  <si>
    <t xml:space="preserve">podpora prípravy talentovanej mládeže </t>
  </si>
  <si>
    <t>CTM BA</t>
  </si>
  <si>
    <t>CTM BB</t>
  </si>
  <si>
    <t>CTM KE</t>
  </si>
  <si>
    <t>reprezentácia</t>
  </si>
  <si>
    <t>juniori</t>
  </si>
  <si>
    <t>PO</t>
  </si>
  <si>
    <t>CO</t>
  </si>
  <si>
    <t>LOB</t>
  </si>
  <si>
    <t>ostatné</t>
  </si>
  <si>
    <t>A</t>
  </si>
  <si>
    <t>Štátne prostriedky</t>
  </si>
  <si>
    <t>B</t>
  </si>
  <si>
    <t>Vlastné prostriedky</t>
  </si>
  <si>
    <t>réžia a zasadnutia SZOŠ</t>
  </si>
  <si>
    <t>telekomunikačné poplat.</t>
  </si>
  <si>
    <t>stravné lístky</t>
  </si>
  <si>
    <t>príspevkové kontá</t>
  </si>
  <si>
    <t>VP</t>
  </si>
  <si>
    <t>Poznámky: PUŠ - príspevok uznanému športu</t>
  </si>
  <si>
    <t xml:space="preserve">                       VP    - vlastné prostriedky</t>
  </si>
  <si>
    <t>PUŠ celkom</t>
  </si>
  <si>
    <t>CELKOM (PUŠ + VP)</t>
  </si>
  <si>
    <t>VIA</t>
  </si>
  <si>
    <t>licencie IOF</t>
  </si>
  <si>
    <t xml:space="preserve">z toho:                 dospelí  </t>
  </si>
  <si>
    <t>z toho:                       OB</t>
  </si>
  <si>
    <t xml:space="preserve">z toho:               </t>
  </si>
  <si>
    <t xml:space="preserve">z toho:       </t>
  </si>
  <si>
    <t>v Eur</t>
  </si>
  <si>
    <t>prenájmy a energie</t>
  </si>
  <si>
    <t>doplatok miezd a odvodov</t>
  </si>
  <si>
    <t>z toho:                           EBB</t>
  </si>
  <si>
    <t>členský poplatok IOF</t>
  </si>
  <si>
    <t>MTL</t>
  </si>
  <si>
    <t>(50,00 € na 1 aktívneho športovca)</t>
  </si>
  <si>
    <t xml:space="preserve">                      výber dorastu          </t>
  </si>
  <si>
    <t>Návrh rozpočtu SZOŠ na rok 2025</t>
  </si>
  <si>
    <t>Prevádzka   (maximálne 8 161,00 €)</t>
  </si>
  <si>
    <t>(minimálne 8 161,00 €)</t>
  </si>
  <si>
    <t>IBA</t>
  </si>
  <si>
    <t>(minimálne 10 881,00 €)</t>
  </si>
  <si>
    <t>(minimálne 13 601,00 €)</t>
  </si>
  <si>
    <t>poháre a ocenenia, medajle</t>
  </si>
  <si>
    <t>prevod odvodu</t>
  </si>
  <si>
    <t>Kontá</t>
  </si>
  <si>
    <t>Emil Kukurugya</t>
  </si>
  <si>
    <t>Jan Mizur</t>
  </si>
  <si>
    <t xml:space="preserve">trener Slama </t>
  </si>
  <si>
    <t>trener Franko</t>
  </si>
  <si>
    <t>trener Mizur</t>
  </si>
  <si>
    <t>2500 za rok + 1200 nevyplatenych v roku 2024</t>
  </si>
  <si>
    <t xml:space="preserve">členské príspevky: </t>
  </si>
  <si>
    <t xml:space="preserve">2,3  % daní:                    </t>
  </si>
  <si>
    <t>príspevky j + kluby</t>
  </si>
  <si>
    <t xml:space="preserve">služby: </t>
  </si>
  <si>
    <t>odvod z pretekov:</t>
  </si>
  <si>
    <t xml:space="preserve">prevod z 2024: </t>
  </si>
  <si>
    <t>SPOLU:</t>
  </si>
  <si>
    <t>spolu</t>
  </si>
  <si>
    <t>rozvoj členskej základne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</si>
</sst>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#,##0.00\ &quot;€&quot;;[Red]\-#,##0.00\ &quot;€&quot;"/>
    <numFmt numFmtId="164" formatCode="_-* #,##0.00\ _€_-;\-* #,##0.00\ _€_-;_-* &quot;-&quot;??\ _€_-;_-@_-"/>
    <numFmt numFmtId="165" formatCode="_-* #,##0.00\ [$€-1]_-;\-* #,##0.00\ [$€-1]_-;_-* &quot;-&quot;??\ [$€-1]_-;_-@_-"/>
  </numFmts>
  <fonts count="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8">
    <xf numFmtId="0" fontId="0" fillId="0" borderId="0" xfId="0"/>
    <xf numFmtId="0" fontId="0" fillId="0" borderId="0" xfId="0" applyAlignment="1">
      <alignment horizontal="right"/>
    </xf>
    <xf numFmtId="2" fontId="0" fillId="0" borderId="0" xfId="0" applyNumberFormat="1"/>
    <xf numFmtId="0" fontId="2" fillId="0" borderId="0" xfId="0" applyFont="1"/>
    <xf numFmtId="2" fontId="0" fillId="0" borderId="0" xfId="0" applyNumberFormat="1" applyAlignment="1">
      <alignment horizontal="right"/>
    </xf>
    <xf numFmtId="2" fontId="2" fillId="0" borderId="0" xfId="0" applyNumberFormat="1" applyFont="1"/>
    <xf numFmtId="4" fontId="2" fillId="0" borderId="0" xfId="0" applyNumberFormat="1" applyFont="1"/>
    <xf numFmtId="0" fontId="3" fillId="0" borderId="0" xfId="0" applyFont="1"/>
    <xf numFmtId="49" fontId="3" fillId="0" borderId="0" xfId="1" applyNumberFormat="1" applyFont="1" applyBorder="1"/>
    <xf numFmtId="0" fontId="4" fillId="0" borderId="0" xfId="0" applyFont="1"/>
    <xf numFmtId="0" fontId="4" fillId="0" borderId="0" xfId="0" applyFont="1" applyAlignment="1">
      <alignment horizontal="right"/>
    </xf>
    <xf numFmtId="2" fontId="3" fillId="0" borderId="0" xfId="0" applyNumberFormat="1" applyFont="1" applyAlignment="1">
      <alignment horizontal="left"/>
    </xf>
    <xf numFmtId="49" fontId="3" fillId="0" borderId="0" xfId="0" applyNumberFormat="1" applyFont="1" applyAlignment="1">
      <alignment horizontal="center"/>
    </xf>
    <xf numFmtId="2" fontId="3" fillId="0" borderId="0" xfId="0" applyNumberFormat="1" applyFont="1"/>
    <xf numFmtId="4" fontId="3" fillId="0" borderId="0" xfId="0" applyNumberFormat="1" applyFont="1"/>
    <xf numFmtId="2" fontId="3" fillId="0" borderId="0" xfId="0" applyNumberFormat="1" applyFont="1" applyAlignment="1">
      <alignment horizontal="right"/>
    </xf>
    <xf numFmtId="4" fontId="4" fillId="0" borderId="0" xfId="0" applyNumberFormat="1" applyFont="1"/>
    <xf numFmtId="4" fontId="3" fillId="0" borderId="0" xfId="0" applyNumberFormat="1" applyFont="1" applyAlignment="1">
      <alignment horizontal="right"/>
    </xf>
    <xf numFmtId="2" fontId="4" fillId="0" borderId="0" xfId="0" applyNumberFormat="1" applyFont="1" applyAlignment="1">
      <alignment horizontal="right"/>
    </xf>
    <xf numFmtId="0" fontId="3" fillId="0" borderId="0" xfId="0" applyFont="1" applyAlignment="1">
      <alignment horizontal="right"/>
    </xf>
    <xf numFmtId="2" fontId="4" fillId="0" borderId="0" xfId="0" applyNumberFormat="1" applyFont="1" applyAlignment="1">
      <alignment horizontal="center"/>
    </xf>
    <xf numFmtId="2" fontId="4" fillId="0" borderId="0" xfId="0" applyNumberFormat="1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8" fontId="0" fillId="0" borderId="0" xfId="0" applyNumberFormat="1"/>
    <xf numFmtId="49" fontId="4" fillId="0" borderId="0" xfId="1" applyNumberFormat="1" applyFont="1" applyBorder="1" applyAlignment="1">
      <alignment horizontal="right"/>
    </xf>
    <xf numFmtId="165" fontId="0" fillId="0" borderId="0" xfId="0" applyNumberFormat="1"/>
    <xf numFmtId="165" fontId="2" fillId="0" borderId="0" xfId="0" applyNumberFormat="1" applyFont="1"/>
  </cellXfs>
  <cellStyles count="2">
    <cellStyle name="Čiarka" xfId="1" builtinId="3"/>
    <cellStyle name="Normálna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69"/>
  <sheetViews>
    <sheetView tabSelected="1" zoomScaleNormal="100" workbookViewId="0">
      <selection activeCell="D55" sqref="D55"/>
    </sheetView>
  </sheetViews>
  <sheetFormatPr defaultRowHeight="14.4" x14ac:dyDescent="0.3"/>
  <cols>
    <col min="1" max="1" width="3.44140625" customWidth="1"/>
    <col min="2" max="2" width="41.5546875" customWidth="1"/>
    <col min="3" max="3" width="12.6640625" customWidth="1"/>
    <col min="4" max="4" width="26.109375" customWidth="1"/>
    <col min="5" max="5" width="17" customWidth="1"/>
    <col min="6" max="6" width="14" customWidth="1"/>
    <col min="7" max="7" width="13.109375" customWidth="1"/>
    <col min="8" max="8" width="14.33203125" customWidth="1"/>
  </cols>
  <sheetData>
    <row r="1" spans="1:8" ht="15.6" x14ac:dyDescent="0.3">
      <c r="A1" s="7"/>
      <c r="B1" s="9" t="s">
        <v>55</v>
      </c>
      <c r="C1" s="9"/>
      <c r="D1" s="10" t="s">
        <v>0</v>
      </c>
      <c r="E1" s="10" t="s">
        <v>1</v>
      </c>
      <c r="F1" s="25" t="s">
        <v>47</v>
      </c>
      <c r="G1" s="3"/>
      <c r="H1" s="3"/>
    </row>
    <row r="2" spans="1:8" ht="15.75" x14ac:dyDescent="0.3">
      <c r="A2" s="7"/>
      <c r="B2" s="7"/>
      <c r="C2" s="7"/>
      <c r="D2" s="7"/>
      <c r="E2" s="7"/>
      <c r="F2" s="8"/>
    </row>
    <row r="3" spans="1:8" ht="15.6" x14ac:dyDescent="0.3">
      <c r="A3" s="20" t="s">
        <v>28</v>
      </c>
      <c r="B3" s="21" t="s">
        <v>29</v>
      </c>
      <c r="C3" s="21"/>
      <c r="D3" s="13"/>
      <c r="E3" s="14"/>
      <c r="F3" s="15"/>
      <c r="G3" s="2"/>
      <c r="H3" s="4"/>
    </row>
    <row r="4" spans="1:8" ht="15.6" x14ac:dyDescent="0.3">
      <c r="A4" s="12">
        <v>1</v>
      </c>
      <c r="B4" s="13" t="s">
        <v>56</v>
      </c>
      <c r="C4" s="13"/>
      <c r="D4" s="18" t="s">
        <v>2</v>
      </c>
      <c r="E4" s="16">
        <v>8161</v>
      </c>
      <c r="F4" s="15"/>
      <c r="G4" s="2"/>
      <c r="H4" s="2"/>
    </row>
    <row r="5" spans="1:8" ht="15.75" x14ac:dyDescent="0.3">
      <c r="A5" s="12"/>
      <c r="B5" s="13"/>
      <c r="C5" s="13"/>
      <c r="D5" s="15"/>
      <c r="E5" s="14"/>
      <c r="F5" s="15"/>
      <c r="G5" s="2"/>
      <c r="H5" s="2"/>
    </row>
    <row r="6" spans="1:8" ht="15.6" x14ac:dyDescent="0.3">
      <c r="A6" s="12" t="s">
        <v>3</v>
      </c>
      <c r="B6" s="13" t="s">
        <v>4</v>
      </c>
      <c r="C6" s="13"/>
      <c r="D6" s="18" t="s">
        <v>2</v>
      </c>
      <c r="E6" s="16">
        <f>SUM(E7:E23)</f>
        <v>10200</v>
      </c>
      <c r="F6" s="15"/>
      <c r="G6" s="2"/>
      <c r="H6" s="2"/>
    </row>
    <row r="7" spans="1:8" ht="15.6" x14ac:dyDescent="0.3">
      <c r="A7" s="12"/>
      <c r="B7" s="11" t="s">
        <v>57</v>
      </c>
      <c r="C7" s="11"/>
      <c r="D7" s="11" t="s">
        <v>50</v>
      </c>
      <c r="E7" s="14">
        <v>250</v>
      </c>
      <c r="F7" s="15"/>
      <c r="G7" s="2"/>
      <c r="H7" s="2"/>
    </row>
    <row r="8" spans="1:8" ht="15.6" x14ac:dyDescent="0.3">
      <c r="A8" s="12"/>
      <c r="B8" s="11" t="s">
        <v>53</v>
      </c>
      <c r="C8" s="11"/>
      <c r="D8" s="15" t="s">
        <v>5</v>
      </c>
      <c r="E8" s="14">
        <v>1000</v>
      </c>
      <c r="F8" s="15"/>
      <c r="G8" s="2"/>
      <c r="H8" s="2"/>
    </row>
    <row r="9" spans="1:8" ht="15.75" x14ac:dyDescent="0.3">
      <c r="A9" s="12"/>
      <c r="B9" s="11"/>
      <c r="C9" s="11"/>
      <c r="D9" s="15" t="s">
        <v>6</v>
      </c>
      <c r="E9" s="14">
        <v>350</v>
      </c>
      <c r="F9" s="15"/>
      <c r="G9" s="2"/>
      <c r="H9" s="2"/>
    </row>
    <row r="10" spans="1:8" ht="15.75" x14ac:dyDescent="0.3">
      <c r="A10" s="12"/>
      <c r="B10" s="11"/>
      <c r="C10" s="11"/>
      <c r="D10" s="15" t="s">
        <v>7</v>
      </c>
      <c r="E10" s="14">
        <v>200</v>
      </c>
      <c r="F10" s="15"/>
      <c r="G10" s="2"/>
      <c r="H10" s="2"/>
    </row>
    <row r="11" spans="1:8" ht="15.75" x14ac:dyDescent="0.3">
      <c r="A11" s="12"/>
      <c r="B11" s="11"/>
      <c r="C11" s="11"/>
      <c r="D11" s="15" t="s">
        <v>8</v>
      </c>
      <c r="E11" s="14">
        <v>150</v>
      </c>
      <c r="F11" s="13"/>
      <c r="G11" s="5"/>
      <c r="H11" s="2"/>
    </row>
    <row r="12" spans="1:8" ht="15.75" x14ac:dyDescent="0.3">
      <c r="A12" s="12"/>
      <c r="B12" s="11"/>
      <c r="C12" s="11"/>
      <c r="D12" s="15" t="s">
        <v>9</v>
      </c>
      <c r="E12" s="14">
        <v>1100</v>
      </c>
      <c r="F12" s="13"/>
      <c r="G12" s="5"/>
      <c r="H12" s="2"/>
    </row>
    <row r="13" spans="1:8" ht="15.75" x14ac:dyDescent="0.3">
      <c r="A13" s="12"/>
      <c r="B13" s="11"/>
      <c r="C13" s="11"/>
      <c r="D13" s="15" t="s">
        <v>10</v>
      </c>
      <c r="E13" s="17">
        <v>750</v>
      </c>
      <c r="F13" s="16"/>
      <c r="G13" s="6"/>
      <c r="H13" s="6"/>
    </row>
    <row r="14" spans="1:8" ht="15.75" x14ac:dyDescent="0.3">
      <c r="A14" s="13"/>
      <c r="B14" s="11"/>
      <c r="C14" s="11"/>
      <c r="D14" s="15" t="s">
        <v>11</v>
      </c>
      <c r="E14" s="14">
        <v>150</v>
      </c>
      <c r="F14" s="13"/>
      <c r="G14" s="2"/>
      <c r="H14" s="2"/>
    </row>
    <row r="15" spans="1:8" ht="15.75" x14ac:dyDescent="0.3">
      <c r="A15" s="13"/>
      <c r="B15" s="11"/>
      <c r="C15" s="11"/>
      <c r="D15" s="15" t="s">
        <v>12</v>
      </c>
      <c r="E15" s="14">
        <v>350</v>
      </c>
      <c r="F15" s="13"/>
      <c r="G15" s="2"/>
      <c r="H15" s="2"/>
    </row>
    <row r="16" spans="1:8" ht="15.75" x14ac:dyDescent="0.3">
      <c r="A16" s="13"/>
      <c r="B16" s="11"/>
      <c r="C16" s="11"/>
      <c r="D16" s="15" t="s">
        <v>13</v>
      </c>
      <c r="E16" s="14">
        <v>650</v>
      </c>
      <c r="F16" s="13"/>
      <c r="G16" s="2"/>
      <c r="H16" s="2"/>
    </row>
    <row r="17" spans="1:8" ht="15.6" x14ac:dyDescent="0.3">
      <c r="A17" s="13"/>
      <c r="B17" s="11"/>
      <c r="C17" s="11"/>
      <c r="D17" s="15" t="s">
        <v>14</v>
      </c>
      <c r="E17" s="14">
        <v>2750</v>
      </c>
      <c r="F17" s="13"/>
      <c r="G17" s="13"/>
      <c r="H17" s="2"/>
    </row>
    <row r="18" spans="1:8" ht="15.6" x14ac:dyDescent="0.3">
      <c r="A18" s="13"/>
      <c r="B18" s="11"/>
      <c r="C18" s="11"/>
      <c r="D18" s="15" t="s">
        <v>15</v>
      </c>
      <c r="E18" s="14">
        <v>200</v>
      </c>
      <c r="F18" s="13"/>
      <c r="G18" s="2"/>
      <c r="H18" s="2"/>
    </row>
    <row r="19" spans="1:8" ht="15.6" x14ac:dyDescent="0.3">
      <c r="A19" s="13"/>
      <c r="B19" s="11"/>
      <c r="C19" s="11"/>
      <c r="D19" s="15" t="s">
        <v>52</v>
      </c>
      <c r="E19" s="14">
        <v>400</v>
      </c>
      <c r="F19" s="13"/>
      <c r="G19" s="2"/>
      <c r="H19" s="2"/>
    </row>
    <row r="20" spans="1:8" ht="15.6" x14ac:dyDescent="0.3">
      <c r="A20" s="13"/>
      <c r="B20" s="11"/>
      <c r="C20" s="11"/>
      <c r="D20" s="15" t="s">
        <v>58</v>
      </c>
      <c r="E20" s="14">
        <v>100</v>
      </c>
      <c r="F20" s="13"/>
      <c r="G20" s="2"/>
      <c r="H20" s="2"/>
    </row>
    <row r="21" spans="1:8" ht="15.6" x14ac:dyDescent="0.3">
      <c r="A21" s="13"/>
      <c r="B21" s="11"/>
      <c r="C21" s="11"/>
      <c r="D21" s="15" t="s">
        <v>16</v>
      </c>
      <c r="E21" s="14">
        <v>150</v>
      </c>
      <c r="F21" s="13"/>
      <c r="G21" s="2"/>
      <c r="H21" s="2"/>
    </row>
    <row r="22" spans="1:8" ht="15.6" x14ac:dyDescent="0.3">
      <c r="A22" s="13"/>
      <c r="B22" s="11"/>
      <c r="C22" s="11"/>
      <c r="D22" s="15" t="s">
        <v>17</v>
      </c>
      <c r="E22" s="14">
        <v>1500</v>
      </c>
      <c r="F22" s="13"/>
      <c r="H22" s="2"/>
    </row>
    <row r="23" spans="1:8" ht="15.6" x14ac:dyDescent="0.3">
      <c r="A23" s="13"/>
      <c r="B23" s="11"/>
      <c r="C23" s="11"/>
      <c r="D23" s="15" t="s">
        <v>41</v>
      </c>
      <c r="E23" s="14">
        <v>150</v>
      </c>
      <c r="F23" s="13"/>
      <c r="H23" s="2"/>
    </row>
    <row r="24" spans="1:8" ht="15.6" x14ac:dyDescent="0.3">
      <c r="A24" s="13"/>
      <c r="B24" s="11"/>
      <c r="C24" s="11"/>
      <c r="D24" s="15"/>
      <c r="E24" s="14"/>
      <c r="F24" s="13"/>
      <c r="H24" s="2"/>
    </row>
    <row r="25" spans="1:8" ht="15.6" x14ac:dyDescent="0.3">
      <c r="A25" s="12">
        <v>3</v>
      </c>
      <c r="B25" s="11" t="s">
        <v>18</v>
      </c>
      <c r="C25" s="11"/>
      <c r="D25" s="18" t="s">
        <v>2</v>
      </c>
      <c r="E25" s="16">
        <f>SUM(E27:E29)</f>
        <v>10881</v>
      </c>
      <c r="F25" s="13"/>
      <c r="H25" s="2"/>
    </row>
    <row r="26" spans="1:8" ht="15.6" x14ac:dyDescent="0.3">
      <c r="A26" s="13"/>
      <c r="B26" s="11" t="s">
        <v>59</v>
      </c>
      <c r="C26" s="11"/>
      <c r="D26" s="15" t="s">
        <v>45</v>
      </c>
      <c r="E26" s="14"/>
      <c r="F26" s="7"/>
      <c r="H26" s="2"/>
    </row>
    <row r="27" spans="1:8" ht="15.6" x14ac:dyDescent="0.3">
      <c r="A27" s="13"/>
      <c r="B27" s="11"/>
      <c r="C27" s="11"/>
      <c r="D27" s="15" t="s">
        <v>19</v>
      </c>
      <c r="E27" s="14">
        <v>6039</v>
      </c>
      <c r="F27" s="7"/>
      <c r="H27" s="2"/>
    </row>
    <row r="28" spans="1:8" ht="15.6" x14ac:dyDescent="0.3">
      <c r="A28" s="13"/>
      <c r="B28" s="11"/>
      <c r="C28" s="11"/>
      <c r="D28" s="15" t="s">
        <v>20</v>
      </c>
      <c r="E28" s="14">
        <v>2285</v>
      </c>
      <c r="F28" s="7"/>
      <c r="H28" s="2"/>
    </row>
    <row r="29" spans="1:8" ht="15.6" x14ac:dyDescent="0.3">
      <c r="A29" s="13"/>
      <c r="B29" s="11"/>
      <c r="C29" s="11"/>
      <c r="D29" s="15" t="s">
        <v>21</v>
      </c>
      <c r="E29" s="14">
        <v>2557</v>
      </c>
      <c r="F29" s="7"/>
      <c r="H29" s="2"/>
    </row>
    <row r="30" spans="1:8" ht="15.6" x14ac:dyDescent="0.3">
      <c r="A30" s="13"/>
      <c r="B30" s="11"/>
      <c r="C30" s="11"/>
      <c r="D30" s="15"/>
      <c r="E30" s="14"/>
      <c r="F30" s="7"/>
      <c r="H30" s="2"/>
    </row>
    <row r="31" spans="1:8" ht="15.6" x14ac:dyDescent="0.3">
      <c r="A31" s="12">
        <v>4</v>
      </c>
      <c r="B31" s="11" t="s">
        <v>22</v>
      </c>
      <c r="C31" s="11"/>
      <c r="D31" s="18" t="s">
        <v>2</v>
      </c>
      <c r="E31" s="16">
        <f>SUM(E32+E35+E36+E37+E38)</f>
        <v>20000</v>
      </c>
      <c r="F31" s="7"/>
      <c r="H31" s="2"/>
    </row>
    <row r="32" spans="1:8" ht="15.6" x14ac:dyDescent="0.3">
      <c r="A32" s="13"/>
      <c r="B32" s="11" t="s">
        <v>60</v>
      </c>
      <c r="C32" s="11"/>
      <c r="D32" s="11" t="s">
        <v>44</v>
      </c>
      <c r="E32" s="14">
        <f>SUM(E33:E34)</f>
        <v>10720</v>
      </c>
      <c r="F32" s="7"/>
    </row>
    <row r="33" spans="1:6" ht="15.6" x14ac:dyDescent="0.3">
      <c r="A33" s="13"/>
      <c r="B33" s="11"/>
      <c r="C33" s="11"/>
      <c r="D33" s="11" t="s">
        <v>43</v>
      </c>
      <c r="E33" s="14">
        <v>6520</v>
      </c>
      <c r="F33" s="7"/>
    </row>
    <row r="34" spans="1:6" ht="15.6" x14ac:dyDescent="0.3">
      <c r="A34" s="13"/>
      <c r="B34" s="11"/>
      <c r="C34" s="11"/>
      <c r="D34" s="15" t="s">
        <v>23</v>
      </c>
      <c r="E34" s="14">
        <v>4200</v>
      </c>
      <c r="F34" s="7"/>
    </row>
    <row r="35" spans="1:6" ht="15.6" x14ac:dyDescent="0.3">
      <c r="A35" s="13"/>
      <c r="B35" s="13"/>
      <c r="C35" s="13"/>
      <c r="D35" s="15" t="s">
        <v>24</v>
      </c>
      <c r="E35" s="14">
        <v>3680</v>
      </c>
      <c r="F35" s="7"/>
    </row>
    <row r="36" spans="1:6" ht="15.6" x14ac:dyDescent="0.3">
      <c r="A36" s="13"/>
      <c r="B36" s="13"/>
      <c r="C36" s="13"/>
      <c r="D36" s="15" t="s">
        <v>25</v>
      </c>
      <c r="E36" s="14">
        <v>1280</v>
      </c>
      <c r="F36" s="7"/>
    </row>
    <row r="37" spans="1:6" ht="15.6" x14ac:dyDescent="0.3">
      <c r="A37" s="13"/>
      <c r="B37" s="11"/>
      <c r="C37" s="11"/>
      <c r="D37" s="15" t="s">
        <v>26</v>
      </c>
      <c r="E37" s="14">
        <v>320</v>
      </c>
      <c r="F37" s="7"/>
    </row>
    <row r="38" spans="1:6" ht="15.6" x14ac:dyDescent="0.3">
      <c r="A38" s="13"/>
      <c r="B38" s="11"/>
      <c r="C38" s="11"/>
      <c r="D38" s="11" t="s">
        <v>54</v>
      </c>
      <c r="E38" s="14">
        <v>4000</v>
      </c>
      <c r="F38" s="7"/>
    </row>
    <row r="39" spans="1:6" ht="15.6" x14ac:dyDescent="0.3">
      <c r="A39" s="7"/>
      <c r="B39" s="7"/>
      <c r="C39" s="7"/>
      <c r="D39" s="7"/>
      <c r="E39" s="14"/>
      <c r="F39" s="7"/>
    </row>
    <row r="40" spans="1:6" ht="15.6" x14ac:dyDescent="0.3">
      <c r="A40" s="7">
        <v>5</v>
      </c>
      <c r="B40" s="7" t="s">
        <v>27</v>
      </c>
      <c r="C40" s="7"/>
      <c r="D40" s="10" t="s">
        <v>2</v>
      </c>
      <c r="E40" s="16">
        <f>SUM(E42:E44)</f>
        <v>5162</v>
      </c>
      <c r="F40" s="7"/>
    </row>
    <row r="41" spans="1:6" ht="15.6" x14ac:dyDescent="0.3">
      <c r="A41" s="7"/>
      <c r="B41" s="7"/>
      <c r="C41" s="7"/>
      <c r="D41" s="7" t="s">
        <v>46</v>
      </c>
      <c r="E41" s="14"/>
      <c r="F41" s="7"/>
    </row>
    <row r="42" spans="1:6" ht="15.6" x14ac:dyDescent="0.3">
      <c r="A42" s="7"/>
      <c r="B42" s="7"/>
      <c r="C42" s="7"/>
      <c r="D42" s="19" t="s">
        <v>42</v>
      </c>
      <c r="E42" s="14">
        <v>800</v>
      </c>
      <c r="F42" s="7"/>
    </row>
    <row r="43" spans="1:6" ht="15.6" x14ac:dyDescent="0.3">
      <c r="D43" s="1" t="s">
        <v>51</v>
      </c>
      <c r="E43" s="14">
        <v>1600</v>
      </c>
    </row>
    <row r="44" spans="1:6" ht="15.6" x14ac:dyDescent="0.3">
      <c r="D44" s="1" t="s">
        <v>27</v>
      </c>
      <c r="E44" s="14">
        <v>2762</v>
      </c>
    </row>
    <row r="45" spans="1:6" ht="15.6" x14ac:dyDescent="0.3">
      <c r="D45" s="1"/>
      <c r="E45" s="14"/>
    </row>
    <row r="46" spans="1:6" ht="15.6" x14ac:dyDescent="0.3">
      <c r="D46" s="23" t="s">
        <v>39</v>
      </c>
      <c r="E46" s="16">
        <f>SUM(E4+E6+E25+E31+E40)</f>
        <v>54404</v>
      </c>
    </row>
    <row r="47" spans="1:6" ht="15.6" x14ac:dyDescent="0.3">
      <c r="E47" s="14"/>
    </row>
    <row r="48" spans="1:6" ht="15.6" x14ac:dyDescent="0.3">
      <c r="A48" s="22" t="s">
        <v>30</v>
      </c>
      <c r="B48" s="3" t="s">
        <v>31</v>
      </c>
      <c r="C48" s="3"/>
      <c r="D48" s="23" t="s">
        <v>36</v>
      </c>
      <c r="E48" s="16">
        <f>SUM(E49:E57)</f>
        <v>31000</v>
      </c>
    </row>
    <row r="49" spans="1:5" ht="15.6" x14ac:dyDescent="0.3">
      <c r="D49" s="1" t="s">
        <v>48</v>
      </c>
      <c r="E49" s="14">
        <v>8500</v>
      </c>
    </row>
    <row r="50" spans="1:5" ht="15.6" x14ac:dyDescent="0.3">
      <c r="B50" t="s">
        <v>70</v>
      </c>
      <c r="C50" s="26">
        <v>9700</v>
      </c>
      <c r="D50" s="1" t="s">
        <v>32</v>
      </c>
      <c r="E50" s="14">
        <v>3500</v>
      </c>
    </row>
    <row r="51" spans="1:5" ht="15.6" x14ac:dyDescent="0.3">
      <c r="B51" t="s">
        <v>71</v>
      </c>
      <c r="C51" s="26">
        <v>4500</v>
      </c>
      <c r="D51" s="1" t="s">
        <v>34</v>
      </c>
      <c r="E51" s="14">
        <v>500</v>
      </c>
    </row>
    <row r="52" spans="1:5" ht="15.6" x14ac:dyDescent="0.3">
      <c r="B52" t="s">
        <v>72</v>
      </c>
      <c r="C52" s="26">
        <v>5800</v>
      </c>
      <c r="D52" s="1" t="s">
        <v>33</v>
      </c>
      <c r="E52" s="14">
        <v>400</v>
      </c>
    </row>
    <row r="53" spans="1:5" ht="15.6" x14ac:dyDescent="0.3">
      <c r="B53" t="s">
        <v>73</v>
      </c>
      <c r="C53" s="26">
        <v>500</v>
      </c>
      <c r="D53" s="1" t="s">
        <v>61</v>
      </c>
      <c r="E53" s="14">
        <v>3000</v>
      </c>
    </row>
    <row r="54" spans="1:5" ht="15.6" x14ac:dyDescent="0.3">
      <c r="B54" t="s">
        <v>74</v>
      </c>
      <c r="C54" s="26">
        <v>7500</v>
      </c>
      <c r="D54" s="1" t="s">
        <v>78</v>
      </c>
      <c r="E54" s="14">
        <v>2600</v>
      </c>
    </row>
    <row r="55" spans="1:5" ht="15.6" x14ac:dyDescent="0.3">
      <c r="A55" s="24"/>
      <c r="B55" t="s">
        <v>75</v>
      </c>
      <c r="C55" s="26">
        <v>3000</v>
      </c>
      <c r="D55" s="1" t="s">
        <v>35</v>
      </c>
      <c r="E55" s="14">
        <v>6000</v>
      </c>
    </row>
    <row r="56" spans="1:5" ht="15.6" x14ac:dyDescent="0.3">
      <c r="A56" s="24"/>
      <c r="B56" s="3" t="s">
        <v>76</v>
      </c>
      <c r="C56" s="27">
        <f>SUM(C50:C55)</f>
        <v>31000</v>
      </c>
      <c r="D56" s="1" t="s">
        <v>49</v>
      </c>
      <c r="E56" s="14">
        <v>3500</v>
      </c>
    </row>
    <row r="57" spans="1:5" ht="15.6" x14ac:dyDescent="0.3">
      <c r="A57" s="24"/>
      <c r="D57" s="1" t="s">
        <v>62</v>
      </c>
      <c r="E57" s="14">
        <v>3000</v>
      </c>
    </row>
    <row r="58" spans="1:5" ht="15.6" x14ac:dyDescent="0.3">
      <c r="D58" s="23" t="s">
        <v>40</v>
      </c>
      <c r="E58" s="16">
        <f>E46+E48</f>
        <v>85404</v>
      </c>
    </row>
    <row r="59" spans="1:5" x14ac:dyDescent="0.3">
      <c r="B59" t="s">
        <v>37</v>
      </c>
    </row>
    <row r="60" spans="1:5" x14ac:dyDescent="0.3">
      <c r="B60" t="s">
        <v>38</v>
      </c>
    </row>
    <row r="63" spans="1:5" x14ac:dyDescent="0.3">
      <c r="B63" t="s">
        <v>63</v>
      </c>
    </row>
    <row r="64" spans="1:5" x14ac:dyDescent="0.3">
      <c r="B64" t="s">
        <v>64</v>
      </c>
      <c r="D64">
        <v>600</v>
      </c>
    </row>
    <row r="65" spans="2:5" x14ac:dyDescent="0.3">
      <c r="B65" t="s">
        <v>65</v>
      </c>
      <c r="D65">
        <v>700</v>
      </c>
    </row>
    <row r="66" spans="2:5" x14ac:dyDescent="0.3">
      <c r="B66" t="s">
        <v>66</v>
      </c>
      <c r="D66">
        <v>3700</v>
      </c>
      <c r="E66" t="s">
        <v>69</v>
      </c>
    </row>
    <row r="67" spans="2:5" x14ac:dyDescent="0.3">
      <c r="B67" t="s">
        <v>67</v>
      </c>
      <c r="D67">
        <v>500</v>
      </c>
    </row>
    <row r="68" spans="2:5" x14ac:dyDescent="0.3">
      <c r="B68" t="s">
        <v>68</v>
      </c>
      <c r="D68">
        <v>500</v>
      </c>
    </row>
    <row r="69" spans="2:5" x14ac:dyDescent="0.3">
      <c r="B69" s="3" t="s">
        <v>77</v>
      </c>
      <c r="D69" s="3">
        <f>SUM(D64:D68)</f>
        <v>6000</v>
      </c>
    </row>
  </sheetData>
  <pageMargins left="0.70866141732283472" right="0.70866141732283472" top="0.74803149606299213" bottom="0.74803149606299213" header="0.31496062992125984" footer="0.31496062992125984"/>
  <pageSetup paperSize="9" scale="7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bucek</dc:creator>
  <cp:lastModifiedBy>twd® - Andrej Patráš</cp:lastModifiedBy>
  <cp:lastPrinted>2024-03-22T11:49:31Z</cp:lastPrinted>
  <dcterms:created xsi:type="dcterms:W3CDTF">2012-10-25T10:46:33Z</dcterms:created>
  <dcterms:modified xsi:type="dcterms:W3CDTF">2025-01-30T06:20:40Z</dcterms:modified>
</cp:coreProperties>
</file>